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HRTO\English\"/>
    </mc:Choice>
  </mc:AlternateContent>
  <xr:revisionPtr revIDLastSave="0" documentId="13_ncr:1_{8BCD99E7-76A6-4389-AA07-1EB81ACAFDE7}" xr6:coauthVersionLast="47" xr6:coauthVersionMax="47" xr10:uidLastSave="{00000000-0000-0000-0000-000000000000}"/>
  <bookViews>
    <workbookView xWindow="-120" yWindow="-120" windowWidth="20730" windowHeight="11160" xr2:uid="{053B5B0C-4E35-456C-81BE-8CCE353007D2}"/>
  </bookViews>
  <sheets>
    <sheet name="HRTO Caseload by 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E8" i="1"/>
  <c r="E7" i="1"/>
  <c r="E6" i="1"/>
  <c r="E5" i="1"/>
</calcChain>
</file>

<file path=xl/sharedStrings.xml><?xml version="1.0" encoding="utf-8"?>
<sst xmlns="http://schemas.openxmlformats.org/spreadsheetml/2006/main" count="11" uniqueCount="11">
  <si>
    <t>Active Cases</t>
  </si>
  <si>
    <t>Reactivated</t>
  </si>
  <si>
    <t>New Applications</t>
  </si>
  <si>
    <t>Closed Cases</t>
  </si>
  <si>
    <t>Total</t>
  </si>
  <si>
    <t>Current Number of Deferred Cases:</t>
  </si>
  <si>
    <t>*Numbers run back to June 2008</t>
  </si>
  <si>
    <t>Note: Numbers are subject to change.</t>
  </si>
  <si>
    <t>Oct. 2023</t>
  </si>
  <si>
    <t>Nov. 2023</t>
  </si>
  <si>
    <t>Dec.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</si>
</sst>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65" fontId="4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M11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1" width="45.85546875" bestFit="1" customWidth="1"/>
    <col min="2" max="2" width="13.7109375" bestFit="1" customWidth="1"/>
    <col min="3" max="4" width="14.28515625" bestFit="1" customWidth="1"/>
  </cols>
  <sheetData>
    <row r="3" spans="1:13" ht="15.75" x14ac:dyDescent="0.25">
      <c r="A3" s="12" t="s">
        <v>5</v>
      </c>
      <c r="B3" s="18">
        <v>299</v>
      </c>
      <c r="C3" s="19"/>
      <c r="D3" s="19"/>
      <c r="E3" s="20"/>
    </row>
    <row r="4" spans="1:13" ht="15.75" x14ac:dyDescent="0.25">
      <c r="A4" s="4"/>
      <c r="B4" s="2" t="s">
        <v>8</v>
      </c>
      <c r="C4" s="2" t="s">
        <v>9</v>
      </c>
      <c r="D4" s="5" t="s">
        <v>10</v>
      </c>
      <c r="E4" s="6" t="s">
        <v>4</v>
      </c>
    </row>
    <row r="5" spans="1:13" ht="15.75" x14ac:dyDescent="0.25">
      <c r="A5" s="7" t="s">
        <v>2</v>
      </c>
      <c r="B5" s="8">
        <v>331</v>
      </c>
      <c r="C5" s="8">
        <v>328</v>
      </c>
      <c r="D5" s="8">
        <v>294</v>
      </c>
      <c r="E5" s="9">
        <f>SUM(B5:D5)</f>
        <v>953</v>
      </c>
      <c r="F5" s="15"/>
      <c r="G5" s="17"/>
    </row>
    <row r="6" spans="1:13" ht="15.75" x14ac:dyDescent="0.25">
      <c r="A6" s="7" t="s">
        <v>1</v>
      </c>
      <c r="B6" s="8">
        <v>16</v>
      </c>
      <c r="C6" s="8">
        <v>20</v>
      </c>
      <c r="D6" s="8">
        <v>21</v>
      </c>
      <c r="E6" s="9">
        <f>SUM(B6:D6)</f>
        <v>57</v>
      </c>
      <c r="F6" s="16"/>
      <c r="G6" s="17"/>
      <c r="K6" s="11"/>
      <c r="L6" s="11"/>
      <c r="M6" s="11"/>
    </row>
    <row r="7" spans="1:13" ht="15.75" x14ac:dyDescent="0.25">
      <c r="A7" s="7" t="s">
        <v>3</v>
      </c>
      <c r="B7" s="8">
        <v>364</v>
      </c>
      <c r="C7" s="8">
        <v>382</v>
      </c>
      <c r="D7" s="8">
        <v>318</v>
      </c>
      <c r="E7" s="9">
        <f>SUM(B7:D7)</f>
        <v>1064</v>
      </c>
      <c r="K7" s="10"/>
      <c r="L7" s="10"/>
      <c r="M7" s="10"/>
    </row>
    <row r="8" spans="1:13" ht="15.75" x14ac:dyDescent="0.25">
      <c r="A8" s="1" t="s">
        <v>0</v>
      </c>
      <c r="B8" s="3">
        <f>(B5+B6)-B7</f>
        <v>-17</v>
      </c>
      <c r="C8" s="3">
        <f>(C5+C6)-C7+B8</f>
        <v>-51</v>
      </c>
      <c r="D8" s="3">
        <f>(D5+D6)-D7+C8</f>
        <v>-54</v>
      </c>
      <c r="E8" s="13">
        <f>(E5+E6)-E7</f>
        <v>-54</v>
      </c>
      <c r="F8" s="16"/>
    </row>
    <row r="9" spans="1:13" ht="15" customHeight="1" x14ac:dyDescent="0.25">
      <c r="B9" s="15"/>
      <c r="C9" s="15"/>
      <c r="D9" s="15"/>
    </row>
    <row r="10" spans="1:13" ht="15" customHeight="1" x14ac:dyDescent="0.25">
      <c r="A10" t="s">
        <v>6</v>
      </c>
      <c r="C10" s="14"/>
      <c r="D10" s="15"/>
      <c r="E10" s="16"/>
    </row>
    <row r="11" spans="1:13" x14ac:dyDescent="0.25">
      <c r="A11" t="s">
        <v>7</v>
      </c>
      <c r="C11" s="15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Caseload by Month
Active Cases up to 2023-12-31
2023-10-01 to 2023-12-31&amp;"-,Regular"&amp;11
</oddHead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Caseload by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2024-02-15T20:31:37Z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2023-05-30T21:41:03Z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