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SBT/FINALS/FR/"/>
    </mc:Choice>
  </mc:AlternateContent>
  <xr:revisionPtr revIDLastSave="2" documentId="13_ncr:1_{9137E728-7C39-4A85-9E6C-6A0B9397BE66}" xr6:coauthVersionLast="47" xr6:coauthVersionMax="47" xr10:uidLastSave="{02F58390-E017-4901-AABC-A20C2FF05909}"/>
  <bookViews>
    <workbookView xWindow="-38150" yWindow="-15270" windowWidth="23390" windowHeight="17760" xr2:uid="{A1CDB90A-0F4F-41B3-8A62-D7E4D5F99A20}"/>
  </bookViews>
  <sheets>
    <sheet name="TAS Dossiers d’appels ouvert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  <c r="G15" i="2"/>
  <c r="F15" i="2"/>
  <c r="H14" i="2"/>
  <c r="G14" i="2"/>
  <c r="F14" i="2"/>
  <c r="G13" i="2"/>
  <c r="F13" i="2"/>
  <c r="H13" i="2" s="1"/>
  <c r="G12" i="2"/>
  <c r="F12" i="2"/>
  <c r="H12" i="2" s="1"/>
  <c r="G11" i="2"/>
  <c r="F11" i="2"/>
  <c r="H11" i="2" s="1"/>
  <c r="G10" i="2"/>
  <c r="H10" i="2" s="1"/>
  <c r="F10" i="2"/>
  <c r="G9" i="2"/>
  <c r="F9" i="2"/>
  <c r="H9" i="2" s="1"/>
  <c r="G8" i="2"/>
  <c r="F8" i="2"/>
  <c r="H8" i="2" s="1"/>
  <c r="H7" i="2"/>
  <c r="G7" i="2"/>
  <c r="F7" i="2"/>
  <c r="H6" i="2"/>
  <c r="G6" i="2"/>
  <c r="F6" i="2"/>
  <c r="G5" i="2"/>
  <c r="G16" i="2" s="1"/>
  <c r="F5" i="2"/>
  <c r="H5" i="2" s="1"/>
  <c r="G4" i="2"/>
  <c r="F4" i="2"/>
  <c r="H4" i="2" s="1"/>
  <c r="I16" i="2"/>
  <c r="E16" i="2"/>
  <c r="D16" i="2"/>
  <c r="C16" i="2"/>
  <c r="B16" i="2"/>
  <c r="F16" i="2" l="1"/>
  <c r="H16" i="2"/>
</calcChain>
</file>

<file path=xl/sharedStrings.xml><?xml version="1.0" encoding="utf-8"?>
<sst xmlns="http://schemas.openxmlformats.org/spreadsheetml/2006/main" count="32" uniqueCount="25">
  <si>
    <t>TAS</t>
  </si>
  <si>
    <t>POSPH</t>
  </si>
  <si>
    <t>OT</t>
  </si>
  <si>
    <t>TOTAUX</t>
  </si>
  <si>
    <t>Appels d’une révision médicale</t>
  </si>
  <si>
    <t>Appels</t>
  </si>
  <si>
    <t>Réexamen</t>
  </si>
  <si>
    <t>TOUS</t>
  </si>
  <si>
    <t>avril 2014</t>
  </si>
  <si>
    <t>mai 2014</t>
  </si>
  <si>
    <t>juin 2014</t>
  </si>
  <si>
    <t>juillet 2014</t>
  </si>
  <si>
    <t>aout 2014</t>
  </si>
  <si>
    <t>septembre 2014</t>
  </si>
  <si>
    <t>octobre 2014</t>
  </si>
  <si>
    <t>novembre 2014</t>
  </si>
  <si>
    <t>décembre 2014</t>
  </si>
  <si>
    <t>janvier 2015</t>
  </si>
  <si>
    <t>février 2015</t>
  </si>
  <si>
    <t>mars 2015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</si>
  <si>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</si>
  <si>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Les révisions médicales font partie du total. Ces chiffres pourraient changer.</t>
    </r>
  </si>
  <si>
    <t>Tribunal de l’aide sociale</t>
  </si>
  <si>
    <t>Programme ontarien de soutien aux personnes handicapées</t>
  </si>
  <si>
    <t>Programme Ontario au travail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</si>
</sst>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F85E8-773F-454B-9E58-D6735CE6C725}">
  <dimension ref="A2:I22"/>
  <sheetViews>
    <sheetView tabSelected="1" view="pageLayout" zoomScaleNormal="100" workbookViewId="0"/>
  </sheetViews>
  <sheetFormatPr defaultRowHeight="15" x14ac:dyDescent="0.25"/>
  <cols>
    <col min="1" max="1" width="19.140625" bestFit="1" customWidth="1"/>
    <col min="3" max="3" width="12.140625" customWidth="1"/>
    <col min="5" max="5" width="12.5703125" customWidth="1"/>
    <col min="7" max="7" width="12" customWidth="1"/>
    <col min="9" max="9" width="40.28515625" customWidth="1"/>
  </cols>
  <sheetData>
    <row r="2" spans="1:9" ht="15.75" x14ac:dyDescent="0.25">
      <c r="A2" s="1" t="s">
        <v>0</v>
      </c>
      <c r="B2" s="9" t="s">
        <v>1</v>
      </c>
      <c r="C2" s="10"/>
      <c r="D2" s="9" t="s">
        <v>2</v>
      </c>
      <c r="E2" s="10"/>
      <c r="F2" s="9" t="s">
        <v>3</v>
      </c>
      <c r="G2" s="11"/>
      <c r="H2" s="10"/>
      <c r="I2" s="2" t="s">
        <v>4</v>
      </c>
    </row>
    <row r="3" spans="1:9" ht="15.75" x14ac:dyDescent="0.25">
      <c r="A3" s="3"/>
      <c r="B3" s="4" t="s">
        <v>5</v>
      </c>
      <c r="C3" s="4" t="s">
        <v>6</v>
      </c>
      <c r="D3" s="4" t="s">
        <v>5</v>
      </c>
      <c r="E3" s="4" t="s">
        <v>6</v>
      </c>
      <c r="F3" s="4" t="s">
        <v>5</v>
      </c>
      <c r="G3" s="4" t="s">
        <v>6</v>
      </c>
      <c r="H3" s="4" t="s">
        <v>7</v>
      </c>
      <c r="I3" s="3"/>
    </row>
    <row r="4" spans="1:9" ht="15.75" x14ac:dyDescent="0.25">
      <c r="A4" s="5" t="s">
        <v>8</v>
      </c>
      <c r="B4" s="3">
        <v>1234</v>
      </c>
      <c r="C4" s="3">
        <v>51</v>
      </c>
      <c r="D4" s="3">
        <v>83</v>
      </c>
      <c r="E4" s="3">
        <v>3</v>
      </c>
      <c r="F4" s="3">
        <f>SUM(B4+D4)</f>
        <v>1317</v>
      </c>
      <c r="G4" s="3">
        <f>SUM(C4+E4)</f>
        <v>54</v>
      </c>
      <c r="H4" s="3">
        <f>SUM(F4:G4)</f>
        <v>1371</v>
      </c>
      <c r="I4" s="3">
        <v>45</v>
      </c>
    </row>
    <row r="5" spans="1:9" ht="15.75" x14ac:dyDescent="0.25">
      <c r="A5" s="5" t="s">
        <v>9</v>
      </c>
      <c r="B5" s="3">
        <v>1072</v>
      </c>
      <c r="C5" s="3">
        <v>38</v>
      </c>
      <c r="D5" s="3">
        <v>74</v>
      </c>
      <c r="E5" s="3">
        <v>5</v>
      </c>
      <c r="F5" s="3">
        <f t="shared" ref="F5:G15" si="0">SUM(B5+D5)</f>
        <v>1146</v>
      </c>
      <c r="G5" s="3">
        <f t="shared" si="0"/>
        <v>43</v>
      </c>
      <c r="H5" s="3">
        <f t="shared" ref="H5:H15" si="1">SUM(F5:G5)</f>
        <v>1189</v>
      </c>
      <c r="I5" s="3">
        <v>37</v>
      </c>
    </row>
    <row r="6" spans="1:9" ht="15.75" x14ac:dyDescent="0.25">
      <c r="A6" s="5" t="s">
        <v>10</v>
      </c>
      <c r="B6" s="3">
        <v>1223</v>
      </c>
      <c r="C6" s="3">
        <v>35</v>
      </c>
      <c r="D6" s="3">
        <v>79</v>
      </c>
      <c r="E6" s="3">
        <v>2</v>
      </c>
      <c r="F6" s="3">
        <f t="shared" si="0"/>
        <v>1302</v>
      </c>
      <c r="G6" s="3">
        <f t="shared" si="0"/>
        <v>37</v>
      </c>
      <c r="H6" s="3">
        <f t="shared" si="1"/>
        <v>1339</v>
      </c>
      <c r="I6" s="3">
        <v>51</v>
      </c>
    </row>
    <row r="7" spans="1:9" ht="15.75" x14ac:dyDescent="0.25">
      <c r="A7" s="5" t="s">
        <v>11</v>
      </c>
      <c r="B7" s="8">
        <v>1097</v>
      </c>
      <c r="C7" s="8">
        <v>45</v>
      </c>
      <c r="D7" s="8">
        <v>79</v>
      </c>
      <c r="E7" s="8">
        <v>4</v>
      </c>
      <c r="F7" s="3">
        <f t="shared" si="0"/>
        <v>1176</v>
      </c>
      <c r="G7" s="3">
        <f t="shared" si="0"/>
        <v>49</v>
      </c>
      <c r="H7" s="3">
        <f t="shared" si="1"/>
        <v>1225</v>
      </c>
      <c r="I7" s="3">
        <v>51</v>
      </c>
    </row>
    <row r="8" spans="1:9" ht="15.75" x14ac:dyDescent="0.25">
      <c r="A8" s="5" t="s">
        <v>12</v>
      </c>
      <c r="B8" s="8">
        <v>994</v>
      </c>
      <c r="C8" s="8">
        <v>27</v>
      </c>
      <c r="D8" s="8">
        <v>64</v>
      </c>
      <c r="E8" s="8">
        <v>2</v>
      </c>
      <c r="F8" s="3">
        <f t="shared" si="0"/>
        <v>1058</v>
      </c>
      <c r="G8" s="3">
        <f t="shared" si="0"/>
        <v>29</v>
      </c>
      <c r="H8" s="3">
        <f t="shared" si="1"/>
        <v>1087</v>
      </c>
      <c r="I8" s="3">
        <v>35</v>
      </c>
    </row>
    <row r="9" spans="1:9" ht="15.75" x14ac:dyDescent="0.25">
      <c r="A9" s="5" t="s">
        <v>13</v>
      </c>
      <c r="B9" s="8">
        <v>1262</v>
      </c>
      <c r="C9" s="8">
        <v>40</v>
      </c>
      <c r="D9" s="8">
        <v>62</v>
      </c>
      <c r="E9" s="8">
        <v>9</v>
      </c>
      <c r="F9" s="3">
        <f t="shared" si="0"/>
        <v>1324</v>
      </c>
      <c r="G9" s="3">
        <f t="shared" si="0"/>
        <v>49</v>
      </c>
      <c r="H9" s="3">
        <f t="shared" si="1"/>
        <v>1373</v>
      </c>
      <c r="I9" s="3">
        <v>42</v>
      </c>
    </row>
    <row r="10" spans="1:9" ht="15.75" x14ac:dyDescent="0.25">
      <c r="A10" s="5" t="s">
        <v>14</v>
      </c>
      <c r="B10" s="8">
        <v>1302</v>
      </c>
      <c r="C10" s="8">
        <v>43</v>
      </c>
      <c r="D10" s="8">
        <v>60</v>
      </c>
      <c r="E10" s="8">
        <v>5</v>
      </c>
      <c r="F10" s="3">
        <f t="shared" si="0"/>
        <v>1362</v>
      </c>
      <c r="G10" s="3">
        <f t="shared" si="0"/>
        <v>48</v>
      </c>
      <c r="H10" s="3">
        <f t="shared" si="1"/>
        <v>1410</v>
      </c>
      <c r="I10" s="3">
        <v>67</v>
      </c>
    </row>
    <row r="11" spans="1:9" ht="15.75" x14ac:dyDescent="0.25">
      <c r="A11" s="5" t="s">
        <v>15</v>
      </c>
      <c r="B11" s="8">
        <v>846</v>
      </c>
      <c r="C11" s="8">
        <v>42</v>
      </c>
      <c r="D11" s="8">
        <v>76</v>
      </c>
      <c r="E11" s="8">
        <v>1</v>
      </c>
      <c r="F11" s="3">
        <f t="shared" si="0"/>
        <v>922</v>
      </c>
      <c r="G11" s="3">
        <f t="shared" si="0"/>
        <v>43</v>
      </c>
      <c r="H11" s="3">
        <f t="shared" si="1"/>
        <v>965</v>
      </c>
      <c r="I11" s="3">
        <v>71</v>
      </c>
    </row>
    <row r="12" spans="1:9" ht="15.75" x14ac:dyDescent="0.25">
      <c r="A12" s="5" t="s">
        <v>16</v>
      </c>
      <c r="B12" s="8">
        <v>764</v>
      </c>
      <c r="C12" s="8">
        <v>33</v>
      </c>
      <c r="D12" s="8">
        <v>70</v>
      </c>
      <c r="E12" s="8">
        <v>5</v>
      </c>
      <c r="F12" s="3">
        <f t="shared" si="0"/>
        <v>834</v>
      </c>
      <c r="G12" s="3">
        <f t="shared" si="0"/>
        <v>38</v>
      </c>
      <c r="H12" s="3">
        <f t="shared" si="1"/>
        <v>872</v>
      </c>
      <c r="I12" s="3">
        <v>60</v>
      </c>
    </row>
    <row r="13" spans="1:9" ht="15.75" x14ac:dyDescent="0.25">
      <c r="A13" s="5" t="s">
        <v>17</v>
      </c>
      <c r="B13" s="8">
        <v>806</v>
      </c>
      <c r="C13" s="8">
        <v>27</v>
      </c>
      <c r="D13" s="8">
        <v>42</v>
      </c>
      <c r="E13" s="8">
        <v>6</v>
      </c>
      <c r="F13" s="3">
        <f t="shared" si="0"/>
        <v>848</v>
      </c>
      <c r="G13" s="3">
        <f t="shared" si="0"/>
        <v>33</v>
      </c>
      <c r="H13" s="3">
        <f t="shared" si="1"/>
        <v>881</v>
      </c>
      <c r="I13" s="3">
        <v>78</v>
      </c>
    </row>
    <row r="14" spans="1:9" ht="15.75" x14ac:dyDescent="0.25">
      <c r="A14" s="5" t="s">
        <v>18</v>
      </c>
      <c r="B14" s="8">
        <v>932</v>
      </c>
      <c r="C14" s="8">
        <v>26</v>
      </c>
      <c r="D14" s="8">
        <v>39</v>
      </c>
      <c r="E14" s="8">
        <v>6</v>
      </c>
      <c r="F14" s="3">
        <f>SUM(B14+D14)</f>
        <v>971</v>
      </c>
      <c r="G14" s="3">
        <f t="shared" si="0"/>
        <v>32</v>
      </c>
      <c r="H14" s="3">
        <f t="shared" si="1"/>
        <v>1003</v>
      </c>
      <c r="I14" s="3">
        <v>82</v>
      </c>
    </row>
    <row r="15" spans="1:9" ht="15.75" x14ac:dyDescent="0.25">
      <c r="A15" s="5" t="s">
        <v>19</v>
      </c>
      <c r="B15" s="8">
        <v>1216</v>
      </c>
      <c r="C15" s="8">
        <v>48</v>
      </c>
      <c r="D15" s="8">
        <v>44</v>
      </c>
      <c r="E15" s="8">
        <v>2</v>
      </c>
      <c r="F15" s="3">
        <f>SUM(B15+D15)</f>
        <v>1260</v>
      </c>
      <c r="G15" s="3">
        <f t="shared" si="0"/>
        <v>50</v>
      </c>
      <c r="H15" s="3">
        <f t="shared" si="1"/>
        <v>1310</v>
      </c>
      <c r="I15" s="3">
        <v>108</v>
      </c>
    </row>
    <row r="16" spans="1:9" ht="15.75" x14ac:dyDescent="0.25">
      <c r="A16" s="4" t="s">
        <v>20</v>
      </c>
      <c r="B16" s="4">
        <f t="shared" ref="B16:I16" si="2">SUM(B4:B15)</f>
        <v>12748</v>
      </c>
      <c r="C16" s="4">
        <f t="shared" si="2"/>
        <v>455</v>
      </c>
      <c r="D16" s="4">
        <f t="shared" si="2"/>
        <v>772</v>
      </c>
      <c r="E16" s="4">
        <f t="shared" si="2"/>
        <v>50</v>
      </c>
      <c r="F16" s="4">
        <f t="shared" si="2"/>
        <v>13520</v>
      </c>
      <c r="G16" s="4">
        <f t="shared" si="2"/>
        <v>505</v>
      </c>
      <c r="H16" s="4">
        <f t="shared" si="2"/>
        <v>14025</v>
      </c>
      <c r="I16" s="4">
        <f t="shared" si="2"/>
        <v>727</v>
      </c>
    </row>
    <row r="18" spans="1:9" ht="15.75" x14ac:dyDescent="0.25">
      <c r="A18" s="12" t="s">
        <v>21</v>
      </c>
      <c r="B18" s="12"/>
      <c r="C18" s="12"/>
      <c r="D18" s="12"/>
      <c r="E18" s="12"/>
      <c r="F18" s="12"/>
      <c r="G18" s="12"/>
      <c r="H18" s="12"/>
      <c r="I18" s="12"/>
    </row>
    <row r="20" spans="1:9" ht="15.75" x14ac:dyDescent="0.25">
      <c r="A20" s="7" t="s">
        <v>0</v>
      </c>
      <c r="B20" s="6" t="s">
        <v>22</v>
      </c>
      <c r="C20" s="6"/>
    </row>
    <row r="21" spans="1:9" ht="15.75" x14ac:dyDescent="0.25">
      <c r="A21" s="7" t="s">
        <v>1</v>
      </c>
      <c r="B21" s="6" t="s">
        <v>23</v>
      </c>
      <c r="C21" s="6"/>
    </row>
    <row r="22" spans="1:9" ht="15.75" x14ac:dyDescent="0.25">
      <c r="A22" s="7" t="s">
        <v>2</v>
      </c>
      <c r="B22" s="6" t="s">
        <v>24</v>
      </c>
      <c r="C22" s="6"/>
    </row>
  </sheetData>
  <mergeCells count="4">
    <mergeCell ref="B2:C2"/>
    <mergeCell ref="D2:E2"/>
    <mergeCell ref="F2:H2"/>
    <mergeCell ref="A18:I18"/>
  </mergeCells>
  <pageMargins left="0.7" right="0.7" top="0.75" bottom="0.75" header="0.3" footer="0.3"/>
  <pageSetup paperSize="5" orientation="landscape" r:id="rId1"/>
  <headerFooter>
    <oddHeader>&amp;C&amp;"Arial,Regular"&amp;12Tribunal de l’aide sociale (TAS)
Dossiers d’appels ouverts - 2014-2015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48E1256-919B-4DBF-9DB0-70D4CEB7F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215A52-3F9F-4D93-84F8-4636B0102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61832B-5750-4011-A301-365060016051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 Dossiers d’appels ouverts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McLean, Michael (MAG)</cp:lastModifiedBy>
  <cp:revision/>
  <dcterms:created xsi:type="dcterms:W3CDTF">2022-12-12T22:12:05Z</dcterms:created>
  <dcterms:modified xsi:type="dcterms:W3CDTF">2022-12-30T16:48:27Z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2022-12-12T22:12:05Z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062c8ed0-9ced-492c-a44d-8bdf011c76bd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